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ufubr-my.sharepoint.com/personal/rodrigo_denubila_ufu_br/Documents/UFU/Bancas/2024/11 Processo seletivo PPGELIT/Pasta compartilhada PPGELIT Ingresso 2025/Minuta de edital PPGELIT 2025/Minutagem/"/>
    </mc:Choice>
  </mc:AlternateContent>
  <xr:revisionPtr revIDLastSave="699" documentId="8_{34DEB880-A1EB-4AEE-B194-EC2E8DB38EE5}" xr6:coauthVersionLast="47" xr6:coauthVersionMax="47" xr10:uidLastSave="{57AE504E-3805-47FD-9E98-02E07124415B}"/>
  <bookViews>
    <workbookView xWindow="1380" yWindow="420" windowWidth="27120" windowHeight="15135" xr2:uid="{293E8AD7-EF54-448A-8B95-CBD0B23B2D4D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45" i="1"/>
  <c r="G16" i="1"/>
  <c r="G15" i="1"/>
  <c r="G29" i="1"/>
  <c r="G28" i="1"/>
  <c r="G41" i="1"/>
  <c r="G40" i="1"/>
  <c r="G39" i="1"/>
  <c r="G38" i="1"/>
  <c r="G37" i="1"/>
  <c r="G36" i="1"/>
  <c r="G35" i="1"/>
  <c r="G23" i="1"/>
  <c r="G34" i="1"/>
  <c r="G33" i="1"/>
  <c r="G32" i="1"/>
  <c r="G27" i="1"/>
  <c r="G26" i="1"/>
  <c r="G25" i="1"/>
  <c r="G24" i="1"/>
  <c r="G22" i="1"/>
  <c r="G21" i="1"/>
  <c r="G20" i="1"/>
  <c r="G19" i="1"/>
  <c r="G14" i="1"/>
  <c r="G13" i="1"/>
  <c r="G12" i="1"/>
  <c r="G11" i="1"/>
  <c r="G10" i="1"/>
  <c r="G9" i="1"/>
  <c r="G8" i="1"/>
  <c r="G7" i="1"/>
  <c r="G6" i="1"/>
  <c r="G4" i="1"/>
  <c r="G5" i="1"/>
  <c r="G42" i="1" l="1"/>
  <c r="G30" i="1"/>
  <c r="G17" i="1"/>
  <c r="G44" i="1"/>
  <c r="G45" i="1" s="1"/>
  <c r="D42" i="1"/>
  <c r="D30" i="1"/>
  <c r="G48" i="1" l="1"/>
  <c r="D48" i="1"/>
</calcChain>
</file>

<file path=xl/sharedStrings.xml><?xml version="1.0" encoding="utf-8"?>
<sst xmlns="http://schemas.openxmlformats.org/spreadsheetml/2006/main" count="50" uniqueCount="49">
  <si>
    <t xml:space="preserve">NOME: </t>
  </si>
  <si>
    <t>CATEGORIA</t>
  </si>
  <si>
    <t>TIPO</t>
  </si>
  <si>
    <t>PONTOS MÁXIMO NA SUBCATEGORIA</t>
  </si>
  <si>
    <t>PONTOS POR PRODUTO</t>
  </si>
  <si>
    <t>QUANTIDADE DO CANDIDATO</t>
  </si>
  <si>
    <t>TOTAL CANDIDATO</t>
  </si>
  <si>
    <t>CONFERÊNCIA DA COMISSÃO</t>
  </si>
  <si>
    <t>Publicações (em Letras ou áreas afins)</t>
  </si>
  <si>
    <r>
      <t xml:space="preserve">1.1 Resumos: Congresso Internacional </t>
    </r>
    <r>
      <rPr>
        <b/>
        <sz val="12"/>
        <rFont val="Calibri"/>
        <family val="2"/>
      </rPr>
      <t>(Até 5 produtos)</t>
    </r>
  </si>
  <si>
    <r>
      <t xml:space="preserve">1.2 Resumos: Congresso Nacional </t>
    </r>
    <r>
      <rPr>
        <b/>
        <sz val="12"/>
        <color theme="1"/>
        <rFont val="Calibri"/>
        <family val="2"/>
      </rPr>
      <t>(Até 5 produtos)</t>
    </r>
  </si>
  <si>
    <r>
      <t xml:space="preserve">1.3 Artigos em Periódicos com Qualis </t>
    </r>
    <r>
      <rPr>
        <b/>
        <sz val="12"/>
        <color theme="1"/>
        <rFont val="Calibri"/>
        <family val="2"/>
      </rPr>
      <t>(Até 5 produtos)</t>
    </r>
  </si>
  <si>
    <r>
      <t xml:space="preserve">1.4 Artigos em Periódicos sem Qualis </t>
    </r>
    <r>
      <rPr>
        <b/>
        <sz val="12"/>
        <color theme="1"/>
        <rFont val="Calibri"/>
        <family val="2"/>
      </rPr>
      <t>(Até 5 produtos)</t>
    </r>
  </si>
  <si>
    <r>
      <t xml:space="preserve">1.5 Artigo completo em anais de congresso internacional </t>
    </r>
    <r>
      <rPr>
        <b/>
        <sz val="12"/>
        <color theme="1"/>
        <rFont val="Calibri"/>
        <family val="2"/>
      </rPr>
      <t>(Até 5 produtos)</t>
    </r>
  </si>
  <si>
    <r>
      <t xml:space="preserve">1.6 Artigo completo em anais de congresso nacional </t>
    </r>
    <r>
      <rPr>
        <b/>
        <sz val="12"/>
        <color theme="1"/>
        <rFont val="Calibri"/>
        <family val="2"/>
      </rPr>
      <t>(Até 5 produtos)</t>
    </r>
  </si>
  <si>
    <r>
      <t xml:space="preserve">1.7 Publicação de livro impresso ou digital com conselho editorial </t>
    </r>
    <r>
      <rPr>
        <b/>
        <sz val="12"/>
        <color theme="1"/>
        <rFont val="Calibri"/>
        <family val="2"/>
      </rPr>
      <t>(Até 5 produtos)</t>
    </r>
  </si>
  <si>
    <r>
      <rPr>
        <sz val="12"/>
        <color rgb="FF000000"/>
        <rFont val="Calibri"/>
        <family val="2"/>
      </rPr>
      <t xml:space="preserve">1.8 Publicação de livro impresso ou digital sem conselho editorial </t>
    </r>
    <r>
      <rPr>
        <b/>
        <sz val="12"/>
        <color rgb="FF000000"/>
        <rFont val="Calibri"/>
        <family val="2"/>
      </rPr>
      <t>(Até 5 produtos)</t>
    </r>
  </si>
  <si>
    <r>
      <t xml:space="preserve">1.9 Capítulo de Livro com conselho editorial </t>
    </r>
    <r>
      <rPr>
        <b/>
        <sz val="12"/>
        <color theme="1"/>
        <rFont val="Calibri"/>
        <family val="2"/>
      </rPr>
      <t>(Até 5 produtos)</t>
    </r>
  </si>
  <si>
    <r>
      <t xml:space="preserve">1.10 Capítulo de Livro sem conselho editorial </t>
    </r>
    <r>
      <rPr>
        <b/>
        <sz val="12"/>
        <color theme="1"/>
        <rFont val="Calibri"/>
        <family val="2"/>
      </rPr>
      <t>(Até 5 produtos)</t>
    </r>
  </si>
  <si>
    <r>
      <t xml:space="preserve">1.11 Organização de publicação </t>
    </r>
    <r>
      <rPr>
        <b/>
        <sz val="12"/>
        <color theme="1"/>
        <rFont val="Calibri"/>
        <family val="2"/>
      </rPr>
      <t>(Até 5 produtos)</t>
    </r>
  </si>
  <si>
    <r>
      <t xml:space="preserve">1.12 Resenha </t>
    </r>
    <r>
      <rPr>
        <b/>
        <sz val="12"/>
        <color theme="1"/>
        <rFont val="Calibri"/>
        <family val="2"/>
      </rPr>
      <t>(Até 5 produtos)</t>
    </r>
  </si>
  <si>
    <r>
      <t xml:space="preserve">1.13 Parecerista de artigos para publicação e parecerista de TCC </t>
    </r>
    <r>
      <rPr>
        <b/>
        <sz val="12"/>
        <color theme="1"/>
        <rFont val="Calibri"/>
        <family val="2"/>
      </rPr>
      <t>(Até 5 produtos)</t>
    </r>
  </si>
  <si>
    <t xml:space="preserve">Apresentações em eventos e organização (Letras ou áreas afins) </t>
  </si>
  <si>
    <r>
      <t xml:space="preserve">2.1 Comunicação (individual, coordenada ou mesa redonda) em Evento Internacional  </t>
    </r>
    <r>
      <rPr>
        <b/>
        <sz val="12"/>
        <color theme="1"/>
        <rFont val="Calibri"/>
        <family val="2"/>
      </rPr>
      <t>(Até 5 certificados)</t>
    </r>
  </si>
  <si>
    <r>
      <t xml:space="preserve">2.2 Comunicação (individual, coordenada ou mesa redonda) em Evento Nacional </t>
    </r>
    <r>
      <rPr>
        <b/>
        <sz val="12"/>
        <color theme="1"/>
        <rFont val="Calibri"/>
        <family val="2"/>
      </rPr>
      <t>(Até 5 certificados)</t>
    </r>
  </si>
  <si>
    <r>
      <t xml:space="preserve">2.3 Palestra/conferência em Evento Internacional como ministrante </t>
    </r>
    <r>
      <rPr>
        <b/>
        <sz val="12"/>
        <color theme="1"/>
        <rFont val="Calibri"/>
        <family val="2"/>
      </rPr>
      <t>(Até 5 certificados)</t>
    </r>
  </si>
  <si>
    <r>
      <t xml:space="preserve">2.4 Palestra/conferência em Evento Nacional como ministrante </t>
    </r>
    <r>
      <rPr>
        <b/>
        <sz val="12"/>
        <color theme="1"/>
        <rFont val="Calibri"/>
        <family val="2"/>
      </rPr>
      <t>(Até 5 certificados)</t>
    </r>
  </si>
  <si>
    <r>
      <t xml:space="preserve">2.5 Coordenação de comunicação ou sessão </t>
    </r>
    <r>
      <rPr>
        <b/>
        <sz val="12"/>
        <color theme="1"/>
        <rFont val="Calibri"/>
        <family val="2"/>
      </rPr>
      <t>(Até 5 certificados)</t>
    </r>
  </si>
  <si>
    <r>
      <t xml:space="preserve">2.6 Workshop/minicurso/oficina em Evento Internacional como ministrante </t>
    </r>
    <r>
      <rPr>
        <b/>
        <sz val="12"/>
        <color theme="1"/>
        <rFont val="Calibri"/>
        <family val="2"/>
      </rPr>
      <t>(Até 5 certificados)</t>
    </r>
  </si>
  <si>
    <r>
      <t>2.7 Workshop/minicurso/oficina em Evento Nacional como ministrante (</t>
    </r>
    <r>
      <rPr>
        <b/>
        <sz val="12"/>
        <color theme="1"/>
        <rFont val="Calibri"/>
        <family val="2"/>
      </rPr>
      <t>Até 5 certificados)</t>
    </r>
  </si>
  <si>
    <r>
      <t xml:space="preserve">2.8 Participação em eventos como monitor </t>
    </r>
    <r>
      <rPr>
        <b/>
        <sz val="12"/>
        <color theme="1"/>
        <rFont val="Calibri"/>
        <family val="2"/>
      </rPr>
      <t>(Até 5 certificados)</t>
    </r>
  </si>
  <si>
    <r>
      <t xml:space="preserve">2.9 Participação como ouvinte em eventos </t>
    </r>
    <r>
      <rPr>
        <b/>
        <sz val="12"/>
        <color theme="1"/>
        <rFont val="Calibri"/>
        <family val="2"/>
      </rPr>
      <t>(Até 10 certificados)</t>
    </r>
  </si>
  <si>
    <r>
      <t>2.10 Apresentação de Painel</t>
    </r>
    <r>
      <rPr>
        <b/>
        <sz val="12"/>
        <color theme="1"/>
        <rFont val="Calibri"/>
        <family val="2"/>
      </rPr>
      <t xml:space="preserve"> (Até 20 certificados)</t>
    </r>
  </si>
  <si>
    <r>
      <t xml:space="preserve">2.11 Organização de Evento – Membro de Comissão </t>
    </r>
    <r>
      <rPr>
        <b/>
        <sz val="12"/>
        <color theme="1"/>
        <rFont val="Calibri"/>
        <family val="2"/>
      </rPr>
      <t>(Até 10 certificados)</t>
    </r>
  </si>
  <si>
    <t>Pesquisa e docência</t>
  </si>
  <si>
    <r>
      <t xml:space="preserve">3.1 Publicação de trabalhos artísticos </t>
    </r>
    <r>
      <rPr>
        <b/>
        <sz val="12"/>
        <color theme="1"/>
        <rFont val="Calibri"/>
        <family val="2"/>
      </rPr>
      <t>(Até 4 produtos)</t>
    </r>
  </si>
  <si>
    <r>
      <t xml:space="preserve">3.2 Apresentações de trabalhos artísticos </t>
    </r>
    <r>
      <rPr>
        <b/>
        <sz val="12"/>
        <color theme="1"/>
        <rFont val="Calibri"/>
        <family val="2"/>
      </rPr>
      <t>(Até 4 produtos)</t>
    </r>
  </si>
  <si>
    <r>
      <t xml:space="preserve">3.3 Monitoria de Graduação </t>
    </r>
    <r>
      <rPr>
        <b/>
        <sz val="12"/>
        <color theme="1"/>
        <rFont val="Calibri"/>
        <family val="2"/>
      </rPr>
      <t>(Até 3 monitorias)</t>
    </r>
  </si>
  <si>
    <r>
      <t xml:space="preserve">3.4 Realização de Iniciação Científica e outros Programas </t>
    </r>
    <r>
      <rPr>
        <b/>
        <sz val="12"/>
        <color theme="1"/>
        <rFont val="Calibri"/>
        <family val="2"/>
      </rPr>
      <t>(3 pontos por semestre - Até 4 semestres)</t>
    </r>
  </si>
  <si>
    <r>
      <t xml:space="preserve">3.5 Defesa de monografia perante banca </t>
    </r>
    <r>
      <rPr>
        <b/>
        <sz val="12"/>
        <color theme="1"/>
        <rFont val="Calibri"/>
        <family val="2"/>
      </rPr>
      <t>( 1 comprovação)</t>
    </r>
  </si>
  <si>
    <r>
      <t xml:space="preserve">3.6 Realização de Iniciação à Docência (PIBID) </t>
    </r>
    <r>
      <rPr>
        <b/>
        <sz val="12"/>
        <color theme="1"/>
        <rFont val="Calibri"/>
        <family val="2"/>
      </rPr>
      <t>(2 pontos por semestre - Até 4 semestres)</t>
    </r>
  </si>
  <si>
    <r>
      <t xml:space="preserve">3.7 Experiência docente em curso de graduação </t>
    </r>
    <r>
      <rPr>
        <b/>
        <sz val="12"/>
        <color theme="1"/>
        <rFont val="Calibri"/>
        <family val="2"/>
      </rPr>
      <t>(1,5 pontos por semestre - Até 10 semestres)</t>
    </r>
  </si>
  <si>
    <r>
      <t xml:space="preserve">3.8 Experiência docente na Educação Básica </t>
    </r>
    <r>
      <rPr>
        <b/>
        <sz val="12"/>
        <color rgb="FF000000"/>
        <rFont val="Calibri"/>
        <family val="2"/>
      </rPr>
      <t>(0,5 ponto por semestre - Até 10 semestres)</t>
    </r>
    <r>
      <rPr>
        <sz val="12"/>
        <color rgb="FF000000"/>
        <rFont val="Calibri"/>
        <family val="2"/>
      </rPr>
      <t xml:space="preserve"> </t>
    </r>
  </si>
  <si>
    <r>
      <t xml:space="preserve">3.9 Experiência docente em cursos técnicos (escolas de idiomas, ensino profissionalizante, escola de reforço ou aula de cursinhos) </t>
    </r>
    <r>
      <rPr>
        <b/>
        <sz val="12"/>
        <color theme="1"/>
        <rFont val="Calibri"/>
        <family val="2"/>
      </rPr>
      <t xml:space="preserve"> (0,5 ponto por semestre - Até  4  semestres)</t>
    </r>
  </si>
  <si>
    <r>
      <t xml:space="preserve">3.10 Aprovação em concurso público para docência </t>
    </r>
    <r>
      <rPr>
        <b/>
        <sz val="12"/>
        <color theme="1"/>
        <rFont val="Calibri"/>
        <family val="2"/>
      </rPr>
      <t>(1 aprovação)</t>
    </r>
  </si>
  <si>
    <t>Extensão</t>
  </si>
  <si>
    <r>
      <t xml:space="preserve">4.1 Participação em projetos de extensão </t>
    </r>
    <r>
      <rPr>
        <b/>
        <sz val="12"/>
        <color theme="1"/>
        <rFont val="Calibri"/>
        <family val="2"/>
      </rPr>
      <t>(Até 8 produtos)</t>
    </r>
  </si>
  <si>
    <t>PONTUAÇÃO TOTAL CURRÍCULO</t>
  </si>
  <si>
    <t>TOTAL COMISSÃO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</si>
</sst>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FF0000"/>
      <name val="Calibri"/>
      <family val="2"/>
    </font>
    <font>
      <sz val="12"/>
      <color rgb="FFFF000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D9B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5" borderId="1" xfId="0" applyFont="1" applyFill="1" applyBorder="1" applyAlignment="1">
      <alignment horizontal="right" vertical="center" wrapText="1"/>
    </xf>
    <xf numFmtId="164" fontId="8" fillId="2" borderId="1" xfId="0" applyNumberFormat="1" applyFont="1" applyFill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1" fontId="0" fillId="0" borderId="0" xfId="0" applyNumberFormat="1"/>
    <xf numFmtId="1" fontId="3" fillId="2" borderId="1" xfId="0" applyNumberFormat="1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right" vertical="center" wrapText="1"/>
    </xf>
    <xf numFmtId="1" fontId="4" fillId="7" borderId="1" xfId="0" applyNumberFormat="1" applyFont="1" applyFill="1" applyBorder="1" applyAlignment="1">
      <alignment horizontal="center" vertical="center" wrapText="1"/>
    </xf>
    <xf numFmtId="1" fontId="3" fillId="7" borderId="1" xfId="0" applyNumberFormat="1" applyFont="1" applyFill="1" applyBorder="1" applyAlignment="1">
      <alignment vertical="center" wrapText="1"/>
    </xf>
    <xf numFmtId="0" fontId="0" fillId="8" borderId="0" xfId="0" applyFill="1"/>
    <xf numFmtId="0" fontId="0" fillId="0" borderId="0" xfId="0" applyProtection="1"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5" borderId="1" xfId="0" applyFill="1" applyBorder="1"/>
    <xf numFmtId="0" fontId="10" fillId="0" borderId="1" xfId="0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D9B"/>
      <color rgb="FFF8FE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9C5D8-5532-467A-851E-1489FA9E641C}">
  <dimension ref="A1:H49"/>
  <sheetViews>
    <sheetView tabSelected="1" zoomScale="95" zoomScaleNormal="95" workbookViewId="0">
      <selection activeCell="F4" sqref="F4"/>
    </sheetView>
  </sheetViews>
  <sheetFormatPr defaultColWidth="8.85546875" defaultRowHeight="15" x14ac:dyDescent="0.25"/>
  <cols>
    <col min="1" max="1" width="8.85546875" style="25"/>
    <col min="2" max="2" width="18.7109375" style="25" customWidth="1"/>
    <col min="3" max="3" width="36.85546875" style="25" customWidth="1"/>
    <col min="4" max="4" width="21.42578125" style="25" customWidth="1"/>
    <col min="5" max="5" width="15.7109375" style="25" customWidth="1"/>
    <col min="6" max="6" width="18.7109375" style="25" customWidth="1"/>
    <col min="7" max="7" width="17.7109375" style="25" customWidth="1"/>
    <col min="8" max="8" width="18.140625" style="25" customWidth="1"/>
    <col min="9" max="16384" width="8.85546875" style="25"/>
  </cols>
  <sheetData>
    <row r="1" spans="1:8" ht="24" customHeight="1" x14ac:dyDescent="0.25">
      <c r="A1" s="35" t="s">
        <v>0</v>
      </c>
      <c r="B1" s="43"/>
      <c r="C1" s="43"/>
      <c r="D1" s="43"/>
      <c r="E1" s="43"/>
      <c r="F1" s="43"/>
      <c r="G1" s="43"/>
      <c r="H1" s="43"/>
    </row>
    <row r="2" spans="1:8" ht="15.75" x14ac:dyDescent="0.25">
      <c r="A2" s="44"/>
      <c r="B2" s="44"/>
      <c r="C2" s="44"/>
      <c r="D2" s="44"/>
      <c r="E2" s="44"/>
      <c r="F2" s="44"/>
      <c r="G2" s="44"/>
      <c r="H2" s="44"/>
    </row>
    <row r="3" spans="1:8" ht="31.5" x14ac:dyDescent="0.25">
      <c r="A3" s="45" t="s">
        <v>1</v>
      </c>
      <c r="B3" s="45"/>
      <c r="C3" s="2" t="s">
        <v>2</v>
      </c>
      <c r="D3" s="2" t="s">
        <v>3</v>
      </c>
      <c r="E3" s="2" t="s">
        <v>4</v>
      </c>
      <c r="F3" s="33" t="s">
        <v>5</v>
      </c>
      <c r="G3" s="8" t="s">
        <v>6</v>
      </c>
      <c r="H3" s="9" t="s">
        <v>7</v>
      </c>
    </row>
    <row r="4" spans="1:8" ht="41.45" customHeight="1" x14ac:dyDescent="0.25">
      <c r="A4" s="42">
        <v>1</v>
      </c>
      <c r="B4" s="42" t="s">
        <v>8</v>
      </c>
      <c r="C4" s="5" t="s">
        <v>9</v>
      </c>
      <c r="D4" s="5">
        <v>5</v>
      </c>
      <c r="E4" s="5">
        <v>1</v>
      </c>
      <c r="F4" s="27"/>
      <c r="G4" s="4">
        <f>(E4*F4)</f>
        <v>0</v>
      </c>
      <c r="H4" s="10"/>
    </row>
    <row r="5" spans="1:8" ht="37.9" customHeight="1" x14ac:dyDescent="0.25">
      <c r="A5" s="42"/>
      <c r="B5" s="42"/>
      <c r="C5" s="5" t="s">
        <v>10</v>
      </c>
      <c r="D5" s="5">
        <v>2.5</v>
      </c>
      <c r="E5" s="5">
        <v>0.5</v>
      </c>
      <c r="F5" s="27"/>
      <c r="G5" s="4">
        <f>E5*F5</f>
        <v>0</v>
      </c>
      <c r="H5" s="10"/>
    </row>
    <row r="6" spans="1:8" ht="31.5" x14ac:dyDescent="0.25">
      <c r="A6" s="42"/>
      <c r="B6" s="42"/>
      <c r="C6" s="5" t="s">
        <v>11</v>
      </c>
      <c r="D6" s="5">
        <v>15</v>
      </c>
      <c r="E6" s="5">
        <v>3</v>
      </c>
      <c r="F6" s="27"/>
      <c r="G6" s="4">
        <f t="shared" ref="G6:G14" si="0">(E6*F6)</f>
        <v>0</v>
      </c>
      <c r="H6" s="10"/>
    </row>
    <row r="7" spans="1:8" ht="31.5" x14ac:dyDescent="0.25">
      <c r="A7" s="42"/>
      <c r="B7" s="42"/>
      <c r="C7" s="5" t="s">
        <v>12</v>
      </c>
      <c r="D7" s="5">
        <v>5</v>
      </c>
      <c r="E7" s="5">
        <v>1</v>
      </c>
      <c r="F7" s="27"/>
      <c r="G7" s="4">
        <f t="shared" si="0"/>
        <v>0</v>
      </c>
      <c r="H7" s="10"/>
    </row>
    <row r="8" spans="1:8" ht="49.15" customHeight="1" x14ac:dyDescent="0.25">
      <c r="A8" s="42"/>
      <c r="B8" s="42"/>
      <c r="C8" s="5" t="s">
        <v>13</v>
      </c>
      <c r="D8" s="5">
        <v>10</v>
      </c>
      <c r="E8" s="5">
        <v>2</v>
      </c>
      <c r="F8" s="27"/>
      <c r="G8" s="4">
        <f t="shared" si="0"/>
        <v>0</v>
      </c>
      <c r="H8" s="10"/>
    </row>
    <row r="9" spans="1:8" ht="48" customHeight="1" x14ac:dyDescent="0.25">
      <c r="A9" s="42"/>
      <c r="B9" s="42"/>
      <c r="C9" s="5" t="s">
        <v>14</v>
      </c>
      <c r="D9" s="5">
        <v>7.5</v>
      </c>
      <c r="E9" s="5">
        <v>1.5</v>
      </c>
      <c r="F9" s="27"/>
      <c r="G9" s="4">
        <f t="shared" si="0"/>
        <v>0</v>
      </c>
      <c r="H9" s="10"/>
    </row>
    <row r="10" spans="1:8" ht="51.6" customHeight="1" x14ac:dyDescent="0.25">
      <c r="A10" s="42"/>
      <c r="B10" s="42"/>
      <c r="C10" s="11" t="s">
        <v>15</v>
      </c>
      <c r="D10" s="5">
        <v>20</v>
      </c>
      <c r="E10" s="5">
        <v>4</v>
      </c>
      <c r="F10" s="27"/>
      <c r="G10" s="4">
        <f t="shared" si="0"/>
        <v>0</v>
      </c>
      <c r="H10" s="10"/>
    </row>
    <row r="11" spans="1:8" ht="47.25" x14ac:dyDescent="0.25">
      <c r="A11" s="42"/>
      <c r="B11" s="42"/>
      <c r="C11" s="11" t="s">
        <v>16</v>
      </c>
      <c r="D11" s="5">
        <v>5</v>
      </c>
      <c r="E11" s="5">
        <v>1</v>
      </c>
      <c r="F11" s="27"/>
      <c r="G11" s="4">
        <f t="shared" si="0"/>
        <v>0</v>
      </c>
      <c r="H11" s="10"/>
    </row>
    <row r="12" spans="1:8" ht="31.5" x14ac:dyDescent="0.25">
      <c r="A12" s="42"/>
      <c r="B12" s="42"/>
      <c r="C12" s="5" t="s">
        <v>17</v>
      </c>
      <c r="D12" s="5">
        <v>10</v>
      </c>
      <c r="E12" s="5">
        <v>2</v>
      </c>
      <c r="F12" s="27"/>
      <c r="G12" s="4">
        <f t="shared" si="0"/>
        <v>0</v>
      </c>
      <c r="H12" s="10"/>
    </row>
    <row r="13" spans="1:8" ht="31.5" x14ac:dyDescent="0.25">
      <c r="A13" s="42"/>
      <c r="B13" s="42"/>
      <c r="C13" s="5" t="s">
        <v>18</v>
      </c>
      <c r="D13" s="5">
        <v>5</v>
      </c>
      <c r="E13" s="5">
        <v>1</v>
      </c>
      <c r="F13" s="27"/>
      <c r="G13" s="4">
        <f t="shared" si="0"/>
        <v>0</v>
      </c>
      <c r="H13" s="10"/>
    </row>
    <row r="14" spans="1:8" ht="39.6" customHeight="1" x14ac:dyDescent="0.25">
      <c r="A14" s="42"/>
      <c r="B14" s="42"/>
      <c r="C14" s="5" t="s">
        <v>19</v>
      </c>
      <c r="D14" s="5">
        <v>5</v>
      </c>
      <c r="E14" s="5">
        <v>1</v>
      </c>
      <c r="F14" s="27"/>
      <c r="G14" s="4">
        <f t="shared" si="0"/>
        <v>0</v>
      </c>
      <c r="H14" s="10"/>
    </row>
    <row r="15" spans="1:8" ht="39.6" customHeight="1" x14ac:dyDescent="0.25">
      <c r="A15" s="42"/>
      <c r="B15" s="42"/>
      <c r="C15" s="5" t="s">
        <v>20</v>
      </c>
      <c r="D15" s="5">
        <v>5</v>
      </c>
      <c r="E15" s="5">
        <v>1</v>
      </c>
      <c r="F15" s="27"/>
      <c r="G15" s="4">
        <f>(E15*F15)</f>
        <v>0</v>
      </c>
      <c r="H15" s="10"/>
    </row>
    <row r="16" spans="1:8" ht="57" customHeight="1" x14ac:dyDescent="0.25">
      <c r="A16" s="42"/>
      <c r="B16" s="42"/>
      <c r="C16" s="5" t="s">
        <v>21</v>
      </c>
      <c r="D16" s="5">
        <v>5</v>
      </c>
      <c r="E16" s="5">
        <v>1</v>
      </c>
      <c r="F16" s="27"/>
      <c r="G16" s="4">
        <f t="shared" ref="G16" si="1">(E16*F16)</f>
        <v>0</v>
      </c>
      <c r="H16" s="7"/>
    </row>
    <row r="17" spans="1:8" ht="21" customHeight="1" x14ac:dyDescent="0.25">
      <c r="A17" s="12"/>
      <c r="B17" s="32"/>
      <c r="C17" s="13"/>
      <c r="D17" s="14">
        <f>SUM(D4:D16)</f>
        <v>100</v>
      </c>
      <c r="E17" s="13"/>
      <c r="F17" s="26"/>
      <c r="G17" s="15">
        <f>SUM(G4:G16)</f>
        <v>0</v>
      </c>
      <c r="H17" s="16"/>
    </row>
    <row r="18" spans="1:8" x14ac:dyDescent="0.25">
      <c r="C18"/>
      <c r="D18"/>
      <c r="E18"/>
      <c r="G18"/>
      <c r="H18"/>
    </row>
    <row r="19" spans="1:8" ht="69" customHeight="1" x14ac:dyDescent="0.25">
      <c r="A19" s="42">
        <v>2</v>
      </c>
      <c r="B19" s="42" t="s">
        <v>22</v>
      </c>
      <c r="C19" s="5" t="s">
        <v>23</v>
      </c>
      <c r="D19" s="5">
        <v>10</v>
      </c>
      <c r="E19" s="5">
        <v>2</v>
      </c>
      <c r="F19" s="27"/>
      <c r="G19" s="4">
        <f t="shared" ref="G19:G27" si="2">(E19*F19)</f>
        <v>0</v>
      </c>
      <c r="H19" s="7"/>
    </row>
    <row r="20" spans="1:8" ht="66" customHeight="1" x14ac:dyDescent="0.25">
      <c r="A20" s="42"/>
      <c r="B20" s="42"/>
      <c r="C20" s="5" t="s">
        <v>24</v>
      </c>
      <c r="D20" s="5">
        <v>7.5</v>
      </c>
      <c r="E20" s="5">
        <v>1.5</v>
      </c>
      <c r="F20" s="27"/>
      <c r="G20" s="4">
        <f t="shared" si="2"/>
        <v>0</v>
      </c>
      <c r="H20" s="7"/>
    </row>
    <row r="21" spans="1:8" ht="51" customHeight="1" x14ac:dyDescent="0.25">
      <c r="A21" s="42"/>
      <c r="B21" s="42"/>
      <c r="C21" s="5" t="s">
        <v>25</v>
      </c>
      <c r="D21" s="5">
        <v>12.5</v>
      </c>
      <c r="E21" s="5">
        <v>2.5</v>
      </c>
      <c r="F21" s="27"/>
      <c r="G21" s="4">
        <f t="shared" si="2"/>
        <v>0</v>
      </c>
      <c r="H21" s="7"/>
    </row>
    <row r="22" spans="1:8" ht="51" customHeight="1" x14ac:dyDescent="0.25">
      <c r="A22" s="42"/>
      <c r="B22" s="42"/>
      <c r="C22" s="5" t="s">
        <v>26</v>
      </c>
      <c r="D22" s="5">
        <v>10</v>
      </c>
      <c r="E22" s="5">
        <v>2</v>
      </c>
      <c r="F22" s="27"/>
      <c r="G22" s="4">
        <f t="shared" si="2"/>
        <v>0</v>
      </c>
      <c r="H22" s="7"/>
    </row>
    <row r="23" spans="1:8" ht="51" customHeight="1" x14ac:dyDescent="0.25">
      <c r="A23" s="42"/>
      <c r="B23" s="42"/>
      <c r="C23" s="5" t="s">
        <v>27</v>
      </c>
      <c r="D23" s="5">
        <v>2.5</v>
      </c>
      <c r="E23" s="5">
        <v>0.5</v>
      </c>
      <c r="F23" s="27"/>
      <c r="G23" s="4">
        <f>(E23*F23)</f>
        <v>0</v>
      </c>
      <c r="H23" s="7"/>
    </row>
    <row r="24" spans="1:8" ht="64.150000000000006" customHeight="1" x14ac:dyDescent="0.25">
      <c r="A24" s="42"/>
      <c r="B24" s="42"/>
      <c r="C24" s="5" t="s">
        <v>28</v>
      </c>
      <c r="D24" s="5">
        <v>7.5</v>
      </c>
      <c r="E24" s="5">
        <v>1.5</v>
      </c>
      <c r="F24" s="27"/>
      <c r="G24" s="4">
        <f t="shared" si="2"/>
        <v>0</v>
      </c>
      <c r="H24" s="7"/>
    </row>
    <row r="25" spans="1:8" ht="47.25" x14ac:dyDescent="0.25">
      <c r="A25" s="42"/>
      <c r="B25" s="42"/>
      <c r="C25" s="5" t="s">
        <v>29</v>
      </c>
      <c r="D25" s="5">
        <v>5</v>
      </c>
      <c r="E25" s="5">
        <v>1</v>
      </c>
      <c r="F25" s="27"/>
      <c r="G25" s="4">
        <f t="shared" si="2"/>
        <v>0</v>
      </c>
      <c r="H25" s="7"/>
    </row>
    <row r="26" spans="1:8" ht="51" customHeight="1" x14ac:dyDescent="0.25">
      <c r="A26" s="42"/>
      <c r="B26" s="42"/>
      <c r="C26" s="5" t="s">
        <v>30</v>
      </c>
      <c r="D26" s="5">
        <v>5</v>
      </c>
      <c r="E26" s="5">
        <v>1</v>
      </c>
      <c r="F26" s="27"/>
      <c r="G26" s="4">
        <f t="shared" si="2"/>
        <v>0</v>
      </c>
      <c r="H26" s="7"/>
    </row>
    <row r="27" spans="1:8" ht="36" customHeight="1" x14ac:dyDescent="0.25">
      <c r="A27" s="42"/>
      <c r="B27" s="42"/>
      <c r="C27" s="5" t="s">
        <v>31</v>
      </c>
      <c r="D27" s="5">
        <v>5</v>
      </c>
      <c r="E27" s="5">
        <v>0.5</v>
      </c>
      <c r="F27" s="27"/>
      <c r="G27" s="4">
        <f t="shared" si="2"/>
        <v>0</v>
      </c>
      <c r="H27" s="7"/>
    </row>
    <row r="28" spans="1:8" ht="36" customHeight="1" x14ac:dyDescent="0.25">
      <c r="A28" s="42"/>
      <c r="B28" s="42"/>
      <c r="C28" s="5" t="s">
        <v>32</v>
      </c>
      <c r="D28" s="5">
        <v>10</v>
      </c>
      <c r="E28" s="5">
        <v>0.5</v>
      </c>
      <c r="F28" s="27"/>
      <c r="G28" s="4">
        <f t="shared" ref="G28:G29" si="3">(E28*F28)</f>
        <v>0</v>
      </c>
      <c r="H28" s="7"/>
    </row>
    <row r="29" spans="1:8" ht="36" customHeight="1" x14ac:dyDescent="0.25">
      <c r="A29" s="42"/>
      <c r="B29" s="42"/>
      <c r="C29" s="5" t="s">
        <v>33</v>
      </c>
      <c r="D29" s="5">
        <v>5</v>
      </c>
      <c r="E29" s="5">
        <v>0.5</v>
      </c>
      <c r="F29" s="27"/>
      <c r="G29" s="4">
        <f t="shared" si="3"/>
        <v>0</v>
      </c>
      <c r="H29" s="7"/>
    </row>
    <row r="30" spans="1:8" ht="27.6" customHeight="1" x14ac:dyDescent="0.25">
      <c r="A30" s="42"/>
      <c r="B30" s="31"/>
      <c r="C30" s="6"/>
      <c r="D30" s="17">
        <f>SUM(D19:D29)</f>
        <v>80</v>
      </c>
      <c r="E30" s="6"/>
      <c r="F30" s="28"/>
      <c r="G30" s="21">
        <f>SUM(G19:G29)</f>
        <v>0</v>
      </c>
      <c r="H30" s="7"/>
    </row>
    <row r="31" spans="1:8" x14ac:dyDescent="0.25">
      <c r="C31"/>
      <c r="D31"/>
      <c r="E31"/>
      <c r="G31" s="19"/>
      <c r="H31" s="24"/>
    </row>
    <row r="32" spans="1:8" ht="45" customHeight="1" x14ac:dyDescent="0.25">
      <c r="A32" s="41">
        <v>3</v>
      </c>
      <c r="B32" s="42" t="s">
        <v>34</v>
      </c>
      <c r="C32" s="5" t="s">
        <v>35</v>
      </c>
      <c r="D32" s="5">
        <v>2</v>
      </c>
      <c r="E32" s="5">
        <v>0.5</v>
      </c>
      <c r="F32" s="27"/>
      <c r="G32" s="4">
        <f t="shared" ref="G32:G41" si="4">(E32*F32)</f>
        <v>0</v>
      </c>
      <c r="H32" s="7"/>
    </row>
    <row r="33" spans="1:8" ht="37.9" customHeight="1" x14ac:dyDescent="0.25">
      <c r="A33" s="41"/>
      <c r="B33" s="42"/>
      <c r="C33" s="5" t="s">
        <v>36</v>
      </c>
      <c r="D33" s="5">
        <v>2</v>
      </c>
      <c r="E33" s="5">
        <v>0.5</v>
      </c>
      <c r="F33" s="27"/>
      <c r="G33" s="4">
        <f t="shared" si="4"/>
        <v>0</v>
      </c>
      <c r="H33" s="7"/>
    </row>
    <row r="34" spans="1:8" ht="45" customHeight="1" x14ac:dyDescent="0.25">
      <c r="A34" s="41"/>
      <c r="B34" s="42"/>
      <c r="C34" s="5" t="s">
        <v>37</v>
      </c>
      <c r="D34" s="5">
        <v>4.5</v>
      </c>
      <c r="E34" s="5">
        <v>1.5</v>
      </c>
      <c r="F34" s="27"/>
      <c r="G34" s="4">
        <f t="shared" si="4"/>
        <v>0</v>
      </c>
      <c r="H34" s="7"/>
    </row>
    <row r="35" spans="1:8" ht="63" customHeight="1" x14ac:dyDescent="0.25">
      <c r="A35" s="41"/>
      <c r="B35" s="42"/>
      <c r="C35" s="5" t="s">
        <v>38</v>
      </c>
      <c r="D35" s="5">
        <v>12</v>
      </c>
      <c r="E35" s="5">
        <v>3</v>
      </c>
      <c r="F35" s="27"/>
      <c r="G35" s="4">
        <f t="shared" si="4"/>
        <v>0</v>
      </c>
      <c r="H35" s="7"/>
    </row>
    <row r="36" spans="1:8" ht="45" customHeight="1" x14ac:dyDescent="0.25">
      <c r="A36" s="41"/>
      <c r="B36" s="42"/>
      <c r="C36" s="5" t="s">
        <v>39</v>
      </c>
      <c r="D36" s="5">
        <v>5</v>
      </c>
      <c r="E36" s="5">
        <v>5</v>
      </c>
      <c r="F36" s="27"/>
      <c r="G36" s="4">
        <f t="shared" si="4"/>
        <v>0</v>
      </c>
      <c r="H36" s="7"/>
    </row>
    <row r="37" spans="1:8" ht="56.45" customHeight="1" x14ac:dyDescent="0.25">
      <c r="A37" s="41"/>
      <c r="B37" s="42"/>
      <c r="C37" s="5" t="s">
        <v>40</v>
      </c>
      <c r="D37" s="5">
        <v>8</v>
      </c>
      <c r="E37" s="5">
        <v>2</v>
      </c>
      <c r="F37" s="27"/>
      <c r="G37" s="4">
        <f t="shared" si="4"/>
        <v>0</v>
      </c>
      <c r="H37" s="7"/>
    </row>
    <row r="38" spans="1:8" ht="51" customHeight="1" x14ac:dyDescent="0.25">
      <c r="A38" s="41"/>
      <c r="B38" s="42"/>
      <c r="C38" s="5" t="s">
        <v>41</v>
      </c>
      <c r="D38" s="5">
        <v>15</v>
      </c>
      <c r="E38" s="5">
        <v>1.5</v>
      </c>
      <c r="F38" s="27"/>
      <c r="G38" s="4">
        <f t="shared" si="4"/>
        <v>0</v>
      </c>
      <c r="H38" s="7"/>
    </row>
    <row r="39" spans="1:8" ht="57" customHeight="1" x14ac:dyDescent="0.25">
      <c r="A39" s="41"/>
      <c r="B39" s="42"/>
      <c r="C39" s="11" t="s">
        <v>42</v>
      </c>
      <c r="D39" s="5">
        <v>5</v>
      </c>
      <c r="E39" s="5">
        <v>0.5</v>
      </c>
      <c r="F39" s="27"/>
      <c r="G39" s="4">
        <f t="shared" si="4"/>
        <v>0</v>
      </c>
      <c r="H39" s="7"/>
    </row>
    <row r="40" spans="1:8" ht="85.9" customHeight="1" x14ac:dyDescent="0.25">
      <c r="A40" s="41"/>
      <c r="B40" s="42"/>
      <c r="C40" s="5" t="s">
        <v>43</v>
      </c>
      <c r="D40" s="5">
        <v>2</v>
      </c>
      <c r="E40" s="5">
        <v>0.5</v>
      </c>
      <c r="F40" s="27"/>
      <c r="G40" s="4">
        <f t="shared" si="4"/>
        <v>0</v>
      </c>
      <c r="H40" s="7"/>
    </row>
    <row r="41" spans="1:8" ht="40.15" customHeight="1" x14ac:dyDescent="0.25">
      <c r="A41" s="41"/>
      <c r="B41" s="42"/>
      <c r="C41" s="5" t="s">
        <v>44</v>
      </c>
      <c r="D41" s="5">
        <v>6.5</v>
      </c>
      <c r="E41" s="5">
        <v>6.5</v>
      </c>
      <c r="F41" s="27"/>
      <c r="G41" s="4">
        <f t="shared" si="4"/>
        <v>0</v>
      </c>
      <c r="H41" s="7"/>
    </row>
    <row r="42" spans="1:8" ht="15.75" x14ac:dyDescent="0.25">
      <c r="A42" s="1"/>
      <c r="B42" s="30"/>
      <c r="C42" s="6"/>
      <c r="D42" s="18">
        <f>SUM(D32:D41)</f>
        <v>62</v>
      </c>
      <c r="E42" s="6"/>
      <c r="F42" s="28"/>
      <c r="G42" s="20">
        <f>SUM(G32:G41)</f>
        <v>0</v>
      </c>
      <c r="H42" s="7"/>
    </row>
    <row r="43" spans="1:8" x14ac:dyDescent="0.25">
      <c r="A43"/>
      <c r="B43"/>
      <c r="C43"/>
      <c r="D43"/>
      <c r="E43"/>
      <c r="G43"/>
      <c r="H43"/>
    </row>
    <row r="44" spans="1:8" ht="31.5" x14ac:dyDescent="0.25">
      <c r="A44" s="34">
        <v>4</v>
      </c>
      <c r="B44" s="3" t="s">
        <v>45</v>
      </c>
      <c r="C44" s="5" t="s">
        <v>46</v>
      </c>
      <c r="D44" s="5">
        <v>8</v>
      </c>
      <c r="E44" s="5">
        <v>1</v>
      </c>
      <c r="F44" s="29"/>
      <c r="G44" s="22">
        <f>+E44*F44</f>
        <v>0</v>
      </c>
      <c r="H44" s="7"/>
    </row>
    <row r="45" spans="1:8" ht="15.75" x14ac:dyDescent="0.25">
      <c r="A45" s="30"/>
      <c r="B45" s="28"/>
      <c r="C45" s="6"/>
      <c r="D45" s="18">
        <f>D44</f>
        <v>8</v>
      </c>
      <c r="E45" s="6"/>
      <c r="F45" s="28"/>
      <c r="G45" s="23">
        <f>G44</f>
        <v>0</v>
      </c>
      <c r="H45" s="7"/>
    </row>
    <row r="46" spans="1:8" x14ac:dyDescent="0.25">
      <c r="A46"/>
      <c r="B46"/>
      <c r="C46"/>
      <c r="D46"/>
      <c r="E46"/>
      <c r="F46"/>
      <c r="G46"/>
      <c r="H46"/>
    </row>
    <row r="47" spans="1:8" x14ac:dyDescent="0.25">
      <c r="A47"/>
      <c r="B47"/>
      <c r="C47"/>
      <c r="D47"/>
      <c r="E47"/>
      <c r="F47"/>
      <c r="G47"/>
      <c r="H47"/>
    </row>
    <row r="48" spans="1:8" ht="37.5" x14ac:dyDescent="0.25">
      <c r="A48"/>
      <c r="B48"/>
      <c r="C48" s="36" t="s">
        <v>47</v>
      </c>
      <c r="D48" s="37">
        <f>D30+D42+D45+D17</f>
        <v>250</v>
      </c>
      <c r="E48"/>
      <c r="F48" s="38" t="s">
        <v>6</v>
      </c>
      <c r="G48" s="39">
        <f>G45+G42+G30+G17</f>
        <v>0</v>
      </c>
      <c r="H48"/>
    </row>
    <row r="49" spans="1:8" ht="37.5" x14ac:dyDescent="0.25">
      <c r="A49"/>
      <c r="B49"/>
      <c r="C49"/>
      <c r="D49"/>
      <c r="E49"/>
      <c r="F49" s="38" t="s">
        <v>48</v>
      </c>
      <c r="G49" s="40"/>
      <c r="H49"/>
    </row>
  </sheetData>
  <sheetProtection algorithmName="SHA-512" hashValue="qJZGNxK8iYQVj+YgJOkTPNVTm5TqAaIO8FOP1y2VcPNuOpzjfV0/+6tymDcSdK7TbKwgA9kz0a1g2lk62l2C/A==" saltValue="t1GznGGzyFMJ0s3L4Q2ASg==" spinCount="100000" sheet="1" objects="1" scenarios="1" selectLockedCells="1"/>
  <mergeCells count="9">
    <mergeCell ref="A32:A41"/>
    <mergeCell ref="B19:B29"/>
    <mergeCell ref="B32:B41"/>
    <mergeCell ref="B1:H1"/>
    <mergeCell ref="A2:H2"/>
    <mergeCell ref="A3:B3"/>
    <mergeCell ref="A4:A16"/>
    <mergeCell ref="B4:B16"/>
    <mergeCell ref="A19:A30"/>
  </mergeCells>
  <pageMargins left="0.23622047244094491" right="0.23622047244094491" top="0.74803149606299213" bottom="0.74803149606299213" header="0.31496062992125984" footer="0.31496062992125984"/>
  <pageSetup paperSize="9" scale="5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Rodrigo Valverde Denubila</dc:creator>
  <cp:keywords/>
  <dc:description/>
  <cp:lastModifiedBy>Rodrigo Valverde Denubila</cp:lastModifiedBy>
  <cp:revision/>
  <dcterms:created xsi:type="dcterms:W3CDTF">2024-07-08T21:48:49Z</dcterms:created>
  <dcterms:modified xsi:type="dcterms:W3CDTF">2025-08-07T14:36:37Z</dcterms:modified>
  <cp:category/>
  <cp:contentStatus/>
</cp:coreProperties>
</file>